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820" windowHeight="8970" activeTab="0"/>
  </bookViews>
  <sheets>
    <sheet name="Ark 1" sheetId="1" r:id="rId1"/>
    <sheet name="Ark2" sheetId="2" r:id="rId2"/>
  </sheets>
  <definedNames>
    <definedName name="_xlnm.Print_Area" localSheetId="0">'Ark 1'!$A$1:$M$64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<sst xmlns="http://schemas.openxmlformats.org/spreadsheetml/2006/main" count="61" uniqueCount="59">
  <si>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af sygesikringsudgifter </t>
  </si>
  <si>
    <t>Rederiets navn og adresse</t>
  </si>
  <si>
    <t>.</t>
  </si>
  <si>
    <t>CPR-NR</t>
  </si>
  <si>
    <t xml:space="preserve"> </t>
  </si>
  <si>
    <t>E  er tekst</t>
  </si>
  <si>
    <t>F  er tal</t>
  </si>
  <si>
    <t>I alt d.kr</t>
  </si>
  <si>
    <t>Afrund</t>
  </si>
  <si>
    <t xml:space="preserve">    </t>
  </si>
  <si>
    <t>I alt lok. mønt</t>
  </si>
  <si>
    <t xml:space="preserve"> Dato og rederiets reference</t>
  </si>
  <si>
    <t xml:space="preserve"> Refusion overføres til bankkonto / girokontonummer</t>
  </si>
  <si>
    <t xml:space="preserve"> CVR  / SE-nr.</t>
  </si>
  <si>
    <t>Regnearket udregner herefter de samlede</t>
  </si>
  <si>
    <t>Anmodning om refusion</t>
  </si>
  <si>
    <t>udgifter i d.kr. og i lokal valuta.</t>
  </si>
  <si>
    <t xml:space="preserve">    Hvis lokal udgift er i DKK, benyt kurs 100.</t>
  </si>
  <si>
    <t xml:space="preserve">  KURS</t>
  </si>
  <si>
    <t xml:space="preserve">   SORT</t>
  </si>
  <si>
    <t xml:space="preserve"> Kontaktperson og tlf.nr.</t>
  </si>
  <si>
    <t>DKK</t>
  </si>
  <si>
    <t>BEGÆRET</t>
  </si>
  <si>
    <t>REFUSION</t>
  </si>
  <si>
    <t>VALUTA</t>
  </si>
  <si>
    <r>
      <rPr>
        <sz val="8"/>
        <rFont val="Arial"/>
        <family val="2"/>
      </rPr>
      <t>Indtast</t>
    </r>
    <r>
      <rPr>
        <sz val="8"/>
        <color indexed="12"/>
        <rFont val="Arial"/>
        <family val="2"/>
      </rPr>
      <t xml:space="preserve"> </t>
    </r>
    <r>
      <rPr>
        <sz val="8"/>
        <color indexed="12"/>
        <rFont val="Arial Unicode MS"/>
        <family val="2"/>
      </rPr>
      <t>CPR-nr., efternavn, valutakurs</t>
    </r>
  </si>
  <si>
    <r>
      <rPr>
        <sz val="8"/>
        <rFont val="Arial Unicode MS"/>
        <family val="2"/>
      </rPr>
      <t>og</t>
    </r>
    <r>
      <rPr>
        <sz val="8"/>
        <color indexed="12"/>
        <rFont val="Arial Unicode MS"/>
        <family val="2"/>
      </rPr>
      <t xml:space="preserve"> udgifter i lokal valuta.</t>
    </r>
  </si>
  <si>
    <t xml:space="preserve">   MØNT-</t>
  </si>
  <si>
    <t>Personnr.</t>
  </si>
  <si>
    <t>Valutakurs</t>
  </si>
  <si>
    <t>Underskrift:</t>
  </si>
  <si>
    <t xml:space="preserve"> Evt. bemærkninger:</t>
  </si>
  <si>
    <t>Dato:</t>
  </si>
  <si>
    <t xml:space="preserve">Begæret refusionsbeløb af udgifter i lokal valuta </t>
  </si>
  <si>
    <t xml:space="preserve">  fx kopi af  Medical Report - også selvom en sådan tidligere er indsendt.</t>
  </si>
  <si>
    <t xml:space="preserve">  Den enkelte sygesag skal altid være vedlagt en detaljeret beskrivelse af sygdommen og hændelsesforløbet, </t>
  </si>
  <si>
    <t>Medicin</t>
  </si>
  <si>
    <t>Transport</t>
  </si>
  <si>
    <t>Hjemrejse</t>
  </si>
  <si>
    <t>Hotel</t>
  </si>
  <si>
    <t>50 pct.</t>
  </si>
  <si>
    <t>Læge</t>
  </si>
  <si>
    <t>Hospital</t>
  </si>
  <si>
    <t xml:space="preserve">Tandlæge </t>
  </si>
  <si>
    <t>Ledsager</t>
  </si>
  <si>
    <t>Andre</t>
  </si>
  <si>
    <t>Sygesikr.</t>
  </si>
  <si>
    <t>Udgifter</t>
  </si>
  <si>
    <t xml:space="preserve">dog ingen refusion vedrørende røntgen, tandprotetik og transport). Udgifterne skal være betalt af rederiet. </t>
  </si>
  <si>
    <t>transport m.m., der er ydet for regningsbeløbet. Indsendte regninger må normalt ikke være ældre end 1 år. Tandbehandlingsudgifter refunderes med 50 procent,</t>
  </si>
  <si>
    <t>I forbindelse med læge- og sygehusbehandling ydes der dækning af udgift til nødvendig befordring til og fra læge og sygehus (men ikke til apotek, tandlæge m.m.)</t>
  </si>
  <si>
    <t>Afmønstres en person i udlandet på grund af sygdom/tilskadekomst ydes der dækning af nødvendige udgifter til hjemrejse og logi (men ikke til afløsers udrejse).</t>
  </si>
  <si>
    <t>og love at ovennævnte udgifter er betalt af rederiet</t>
  </si>
  <si>
    <t xml:space="preserve">Erklæring fra rederi: Undertegnede erklærer på tro- </t>
  </si>
  <si>
    <t>Identifikation og begæret refusion i DKK</t>
  </si>
  <si>
    <t xml:space="preserve">Refusion  kan  finde sted,  når der indsendes originale regningsbilag, der indeholder oplysning om  sikredes navn samt oplysning om hvilken behandling, medicin, </t>
  </si>
  <si>
    <t>Begrav.</t>
  </si>
  <si>
    <t xml:space="preserve">    LOKAL</t>
  </si>
  <si>
    <t xml:space="preserve">    I  ALT 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</si>
</sst>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dd/mm/yy"/>
    <numFmt numFmtId="187" formatCode="_(* #,##0_);_(* \(#,##0\);_(* &quot;- &quot;_);_(@_)"/>
    <numFmt numFmtId="188" formatCode="_(* #,##0_);_(* \(#,##0\);_(* &quot;-&quot;??_);_(@_)"/>
    <numFmt numFmtId="189" formatCode="#,##0.0000"/>
    <numFmt numFmtId="190" formatCode="_(* #,##0_);_(* \(#,##0\);_(* &quot; &quot;??_);_(@_)"/>
    <numFmt numFmtId="191" formatCode="_(* #,##0.0_);_(* \(#,##0.0\);_(* &quot;-&quot;_);_(@_)"/>
    <numFmt numFmtId="192" formatCode="_(* #,##0.0_);_(* \(#,##0.0\);_(* &quot;- &quot;_);_(@_)"/>
    <numFmt numFmtId="193" formatCode="_(* #,##0.0_);_(* \(#,##0.0\);_(* &quot;-&quot;??_);_(@_)"/>
    <numFmt numFmtId="194" formatCode="_(* #,##0.00_);_(* \(#,##0.00\);_(* &quot;- &quot;_);_(@_)"/>
  </numFmts>
  <fonts count="6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 Unicode MS"/>
      <family val="2"/>
    </font>
    <font>
      <sz val="8"/>
      <name val="MS Sans Serif"/>
      <family val="2"/>
    </font>
    <font>
      <sz val="8"/>
      <color indexed="10"/>
      <name val="MS Sans Serif"/>
      <family val="2"/>
    </font>
    <font>
      <sz val="8"/>
      <color indexed="12"/>
      <name val="Arial"/>
      <family val="2"/>
    </font>
    <font>
      <sz val="8"/>
      <color indexed="12"/>
      <name val="Arial Unicode MS"/>
      <family val="2"/>
    </font>
    <font>
      <sz val="6"/>
      <name val="Arial"/>
      <family val="2"/>
    </font>
    <font>
      <sz val="7"/>
      <color indexed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12"/>
      <name val="Arial"/>
      <family val="2"/>
    </font>
    <font>
      <i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7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FF0000"/>
      <name val="MS Sans Serif"/>
      <family val="2"/>
    </font>
    <font>
      <sz val="7"/>
      <color rgb="FF0426B4"/>
      <name val="Arial"/>
      <family val="2"/>
    </font>
    <font>
      <sz val="8"/>
      <color rgb="FF0000FF"/>
      <name val="Arial"/>
      <family val="2"/>
    </font>
    <font>
      <sz val="8"/>
      <color rgb="FF0000FF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0" borderId="3" applyNumberFormat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6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49" fontId="7" fillId="33" borderId="0" xfId="0" applyNumberFormat="1" applyFon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/>
      <protection/>
    </xf>
    <xf numFmtId="49" fontId="4" fillId="33" borderId="11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Alignment="1" applyProtection="1">
      <alignment/>
      <protection/>
    </xf>
    <xf numFmtId="188" fontId="1" fillId="33" borderId="12" xfId="45" applyNumberFormat="1" applyFont="1" applyFill="1" applyBorder="1" applyAlignment="1" applyProtection="1">
      <alignment horizontal="center"/>
      <protection locked="0"/>
    </xf>
    <xf numFmtId="0" fontId="4" fillId="33" borderId="12" xfId="45" applyNumberFormat="1" applyFont="1" applyFill="1" applyBorder="1" applyAlignment="1" applyProtection="1">
      <alignment/>
      <protection locked="0"/>
    </xf>
    <xf numFmtId="4" fontId="4" fillId="33" borderId="12" xfId="45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left" indent="1"/>
      <protection/>
    </xf>
    <xf numFmtId="0" fontId="1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 indent="1"/>
      <protection locked="0"/>
    </xf>
    <xf numFmtId="49" fontId="7" fillId="33" borderId="11" xfId="0" applyNumberFormat="1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 horizontal="left" vertical="top"/>
      <protection/>
    </xf>
    <xf numFmtId="0" fontId="10" fillId="33" borderId="0" xfId="0" applyFont="1" applyFill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88" fontId="7" fillId="33" borderId="10" xfId="45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9" fontId="1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3" borderId="11" xfId="45" applyNumberFormat="1" applyFont="1" applyFill="1" applyBorder="1" applyAlignment="1" applyProtection="1">
      <alignment/>
      <protection/>
    </xf>
    <xf numFmtId="4" fontId="7" fillId="33" borderId="11" xfId="45" applyNumberFormat="1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0" fillId="33" borderId="0" xfId="0" applyFont="1" applyFill="1" applyAlignment="1" applyProtection="1">
      <alignment horizontal="left" indent="1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wrapText="1"/>
      <protection locked="0"/>
    </xf>
    <xf numFmtId="0" fontId="0" fillId="33" borderId="0" xfId="0" applyFill="1" applyAlignment="1" applyProtection="1">
      <alignment horizontal="center" wrapText="1"/>
      <protection locked="0"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56" fillId="33" borderId="0" xfId="0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4" fontId="1" fillId="33" borderId="0" xfId="0" applyNumberFormat="1" applyFont="1" applyFill="1" applyAlignment="1" applyProtection="1">
      <alignment horizontal="center"/>
      <protection locked="0"/>
    </xf>
    <xf numFmtId="194" fontId="1" fillId="33" borderId="0" xfId="0" applyNumberFormat="1" applyFont="1" applyFill="1" applyAlignment="1" applyProtection="1">
      <alignment horizontal="center"/>
      <protection locked="0"/>
    </xf>
    <xf numFmtId="187" fontId="1" fillId="33" borderId="0" xfId="0" applyNumberFormat="1" applyFont="1" applyFill="1" applyAlignment="1" applyProtection="1">
      <alignment horizont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left" indent="1"/>
      <protection locked="0"/>
    </xf>
    <xf numFmtId="0" fontId="11" fillId="33" borderId="0" xfId="0" applyFont="1" applyFill="1" applyAlignment="1" applyProtection="1">
      <alignment wrapText="1"/>
      <protection locked="0"/>
    </xf>
    <xf numFmtId="0" fontId="11" fillId="33" borderId="0" xfId="0" applyFont="1" applyFill="1" applyAlignment="1" applyProtection="1">
      <alignment horizontal="left" vertical="top" indent="1"/>
      <protection locked="0"/>
    </xf>
    <xf numFmtId="0" fontId="11" fillId="33" borderId="0" xfId="0" applyFont="1" applyFill="1" applyAlignment="1" applyProtection="1">
      <alignment horizontal="left" vertical="center" inden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Alignment="1" applyProtection="1">
      <alignment horizontal="left" indent="1"/>
      <protection locked="0"/>
    </xf>
    <xf numFmtId="4" fontId="4" fillId="33" borderId="0" xfId="0" applyNumberFormat="1" applyFont="1" applyFill="1" applyAlignment="1" applyProtection="1">
      <alignment horizontal="left" indent="1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textRotation="90"/>
      <protection locked="0"/>
    </xf>
    <xf numFmtId="49" fontId="7" fillId="33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textRotation="90"/>
      <protection locked="0"/>
    </xf>
    <xf numFmtId="0" fontId="57" fillId="33" borderId="0" xfId="0" applyFont="1" applyFill="1" applyAlignment="1" applyProtection="1">
      <alignment/>
      <protection locked="0"/>
    </xf>
    <xf numFmtId="0" fontId="58" fillId="33" borderId="0" xfId="0" applyFont="1" applyFill="1" applyBorder="1" applyAlignment="1" applyProtection="1">
      <alignment horizontal="left" vertical="center" indent="1"/>
      <protection/>
    </xf>
    <xf numFmtId="0" fontId="59" fillId="33" borderId="0" xfId="0" applyFont="1" applyFill="1" applyBorder="1" applyAlignment="1" applyProtection="1">
      <alignment horizontal="left" vertical="center" indent="1"/>
      <protection/>
    </xf>
    <xf numFmtId="0" fontId="58" fillId="33" borderId="0" xfId="0" applyFont="1" applyFill="1" applyBorder="1" applyAlignment="1" applyProtection="1">
      <alignment horizontal="left" indent="1"/>
      <protection/>
    </xf>
    <xf numFmtId="0" fontId="12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 indent="1"/>
      <protection locked="0"/>
    </xf>
    <xf numFmtId="183" fontId="4" fillId="33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right"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49" fontId="16" fillId="33" borderId="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/>
      <protection locked="0"/>
    </xf>
    <xf numFmtId="0" fontId="17" fillId="33" borderId="14" xfId="0" applyFont="1" applyFill="1" applyBorder="1" applyAlignment="1" applyProtection="1">
      <alignment vertical="center"/>
      <protection/>
    </xf>
    <xf numFmtId="0" fontId="18" fillId="33" borderId="15" xfId="0" applyFont="1" applyFill="1" applyBorder="1" applyAlignment="1" applyProtection="1">
      <alignment horizontal="center" vertical="center"/>
      <protection/>
    </xf>
    <xf numFmtId="0" fontId="18" fillId="33" borderId="15" xfId="0" applyFont="1" applyFill="1" applyBorder="1" applyAlignment="1" applyProtection="1">
      <alignment horizontal="center"/>
      <protection/>
    </xf>
    <xf numFmtId="0" fontId="20" fillId="33" borderId="15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vertical="center"/>
      <protection/>
    </xf>
    <xf numFmtId="49" fontId="1" fillId="34" borderId="16" xfId="0" applyNumberFormat="1" applyFont="1" applyFill="1" applyBorder="1" applyAlignment="1" applyProtection="1">
      <alignment vertical="center"/>
      <protection locked="0"/>
    </xf>
    <xf numFmtId="49" fontId="1" fillId="34" borderId="0" xfId="0" applyNumberFormat="1" applyFont="1" applyFill="1" applyBorder="1" applyAlignment="1" applyProtection="1">
      <alignment/>
      <protection locked="0"/>
    </xf>
    <xf numFmtId="49" fontId="7" fillId="34" borderId="16" xfId="0" applyNumberFormat="1" applyFont="1" applyFill="1" applyBorder="1" applyAlignment="1" applyProtection="1">
      <alignment/>
      <protection locked="0"/>
    </xf>
    <xf numFmtId="49" fontId="1" fillId="34" borderId="16" xfId="0" applyNumberFormat="1" applyFont="1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49" fontId="1" fillId="34" borderId="11" xfId="0" applyNumberFormat="1" applyFont="1" applyFill="1" applyBorder="1" applyAlignment="1" applyProtection="1">
      <alignment horizontal="left"/>
      <protection locked="0"/>
    </xf>
    <xf numFmtId="49" fontId="7" fillId="34" borderId="14" xfId="0" applyNumberFormat="1" applyFont="1" applyFill="1" applyBorder="1" applyAlignment="1" applyProtection="1">
      <alignment horizontal="left"/>
      <protection/>
    </xf>
    <xf numFmtId="49" fontId="1" fillId="34" borderId="0" xfId="0" applyNumberFormat="1" applyFont="1" applyFill="1" applyBorder="1" applyAlignment="1" applyProtection="1">
      <alignment/>
      <protection/>
    </xf>
    <xf numFmtId="49" fontId="7" fillId="34" borderId="16" xfId="0" applyNumberFormat="1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49" fontId="4" fillId="34" borderId="16" xfId="0" applyNumberFormat="1" applyFont="1" applyFill="1" applyBorder="1" applyAlignment="1" applyProtection="1">
      <alignment/>
      <protection/>
    </xf>
    <xf numFmtId="49" fontId="7" fillId="34" borderId="16" xfId="0" applyNumberFormat="1" applyFont="1" applyFill="1" applyBorder="1" applyAlignment="1" applyProtection="1">
      <alignment horizontal="right"/>
      <protection/>
    </xf>
    <xf numFmtId="49" fontId="1" fillId="0" borderId="16" xfId="0" applyNumberFormat="1" applyFont="1" applyFill="1" applyBorder="1" applyAlignment="1" applyProtection="1">
      <alignment horizontal="left"/>
      <protection locked="0"/>
    </xf>
    <xf numFmtId="49" fontId="1" fillId="0" borderId="17" xfId="0" applyNumberFormat="1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/>
      <protection/>
    </xf>
    <xf numFmtId="0" fontId="17" fillId="33" borderId="18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17" fillId="33" borderId="18" xfId="0" applyFont="1" applyFill="1" applyBorder="1" applyAlignment="1" applyProtection="1">
      <alignment/>
      <protection/>
    </xf>
    <xf numFmtId="49" fontId="16" fillId="33" borderId="19" xfId="0" applyNumberFormat="1" applyFont="1" applyFill="1" applyBorder="1" applyAlignment="1" applyProtection="1">
      <alignment vertical="center"/>
      <protection/>
    </xf>
    <xf numFmtId="4" fontId="4" fillId="33" borderId="20" xfId="45" applyNumberFormat="1" applyFont="1" applyFill="1" applyBorder="1" applyAlignment="1" applyProtection="1">
      <alignment/>
      <protection locked="0"/>
    </xf>
    <xf numFmtId="0" fontId="17" fillId="33" borderId="21" xfId="0" applyFont="1" applyFill="1" applyBorder="1" applyAlignment="1" applyProtection="1">
      <alignment/>
      <protection/>
    </xf>
    <xf numFmtId="0" fontId="17" fillId="33" borderId="18" xfId="0" applyFont="1" applyFill="1" applyBorder="1" applyAlignment="1" applyProtection="1">
      <alignment/>
      <protection/>
    </xf>
    <xf numFmtId="0" fontId="17" fillId="33" borderId="21" xfId="0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left" indent="1"/>
      <protection locked="0"/>
    </xf>
    <xf numFmtId="49" fontId="4" fillId="0" borderId="15" xfId="0" applyNumberFormat="1" applyFont="1" applyFill="1" applyBorder="1" applyAlignment="1" applyProtection="1">
      <alignment vertical="center"/>
      <protection locked="0"/>
    </xf>
    <xf numFmtId="49" fontId="7" fillId="0" borderId="15" xfId="0" applyNumberFormat="1" applyFont="1" applyFill="1" applyBorder="1" applyAlignment="1" applyProtection="1">
      <alignment vertical="center"/>
      <protection/>
    </xf>
    <xf numFmtId="0" fontId="18" fillId="33" borderId="15" xfId="0" applyFont="1" applyFill="1" applyBorder="1" applyAlignment="1" applyProtection="1">
      <alignment/>
      <protection/>
    </xf>
    <xf numFmtId="4" fontId="7" fillId="33" borderId="13" xfId="45" applyNumberFormat="1" applyFont="1" applyFill="1" applyBorder="1" applyAlignment="1" applyProtection="1">
      <alignment/>
      <protection/>
    </xf>
    <xf numFmtId="49" fontId="1" fillId="34" borderId="13" xfId="0" applyNumberFormat="1" applyFont="1" applyFill="1" applyBorder="1" applyAlignment="1" applyProtection="1">
      <alignment/>
      <protection locked="0"/>
    </xf>
    <xf numFmtId="49" fontId="1" fillId="34" borderId="22" xfId="0" applyNumberFormat="1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 horizontal="left"/>
      <protection locked="0"/>
    </xf>
    <xf numFmtId="49" fontId="1" fillId="0" borderId="22" xfId="0" applyNumberFormat="1" applyFont="1" applyFill="1" applyBorder="1" applyAlignment="1" applyProtection="1">
      <alignment horizontal="left"/>
      <protection locked="0"/>
    </xf>
    <xf numFmtId="188" fontId="7" fillId="33" borderId="17" xfId="45" applyNumberFormat="1" applyFont="1" applyFill="1" applyBorder="1" applyAlignment="1" applyProtection="1">
      <alignment/>
      <protection/>
    </xf>
    <xf numFmtId="0" fontId="7" fillId="33" borderId="16" xfId="45" applyNumberFormat="1" applyFont="1" applyFill="1" applyBorder="1" applyAlignment="1" applyProtection="1">
      <alignment/>
      <protection/>
    </xf>
    <xf numFmtId="190" fontId="7" fillId="33" borderId="16" xfId="0" applyNumberFormat="1" applyFont="1" applyFill="1" applyBorder="1" applyAlignment="1" applyProtection="1">
      <alignment/>
      <protection/>
    </xf>
    <xf numFmtId="4" fontId="7" fillId="33" borderId="16" xfId="45" applyNumberFormat="1" applyFont="1" applyFill="1" applyBorder="1" applyAlignment="1" applyProtection="1">
      <alignment/>
      <protection/>
    </xf>
    <xf numFmtId="4" fontId="7" fillId="33" borderId="22" xfId="45" applyNumberFormat="1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 locked="0"/>
    </xf>
    <xf numFmtId="49" fontId="7" fillId="34" borderId="0" xfId="0" applyNumberFormat="1" applyFont="1" applyFill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 horizontal="right"/>
      <protection/>
    </xf>
    <xf numFmtId="0" fontId="18" fillId="33" borderId="2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 locked="0"/>
    </xf>
    <xf numFmtId="187" fontId="1" fillId="33" borderId="12" xfId="0" applyNumberFormat="1" applyFont="1" applyFill="1" applyBorder="1" applyAlignment="1" applyProtection="1">
      <alignment horizontal="center"/>
      <protection/>
    </xf>
    <xf numFmtId="4" fontId="4" fillId="33" borderId="12" xfId="45" applyNumberFormat="1" applyFont="1" applyFill="1" applyBorder="1" applyAlignment="1" applyProtection="1">
      <alignment horizontal="center"/>
      <protection/>
    </xf>
    <xf numFmtId="49" fontId="1" fillId="33" borderId="23" xfId="0" applyNumberFormat="1" applyFont="1" applyFill="1" applyBorder="1" applyAlignment="1" applyProtection="1">
      <alignment horizontal="left"/>
      <protection locked="0"/>
    </xf>
    <xf numFmtId="49" fontId="1" fillId="33" borderId="20" xfId="0" applyNumberFormat="1" applyFont="1" applyFill="1" applyBorder="1" applyAlignment="1" applyProtection="1">
      <alignment horizontal="left"/>
      <protection locked="0"/>
    </xf>
    <xf numFmtId="183" fontId="5" fillId="33" borderId="10" xfId="0" applyNumberFormat="1" applyFont="1" applyFill="1" applyBorder="1" applyAlignment="1" applyProtection="1">
      <alignment horizontal="right" indent="1"/>
      <protection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15" fillId="33" borderId="0" xfId="0" applyNumberFormat="1" applyFont="1" applyFill="1" applyBorder="1" applyAlignment="1" applyProtection="1">
      <alignment textRotation="90"/>
      <protection/>
    </xf>
    <xf numFmtId="49" fontId="4" fillId="34" borderId="16" xfId="0" applyNumberFormat="1" applyFont="1" applyFill="1" applyBorder="1" applyAlignment="1" applyProtection="1">
      <alignment horizontal="left"/>
      <protection/>
    </xf>
    <xf numFmtId="187" fontId="8" fillId="33" borderId="21" xfId="0" applyNumberFormat="1" applyFont="1" applyFill="1" applyBorder="1" applyAlignment="1" applyProtection="1">
      <alignment horizontal="center" vertical="center" wrapText="1"/>
      <protection/>
    </xf>
    <xf numFmtId="187" fontId="8" fillId="33" borderId="19" xfId="0" applyNumberFormat="1" applyFont="1" applyFill="1" applyBorder="1" applyAlignment="1" applyProtection="1">
      <alignment horizontal="center" vertical="center" wrapText="1"/>
      <protection/>
    </xf>
    <xf numFmtId="0" fontId="17" fillId="33" borderId="23" xfId="0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 applyProtection="1">
      <alignment horizontal="center" vertical="center" wrapText="1"/>
      <protection/>
    </xf>
    <xf numFmtId="0" fontId="17" fillId="33" borderId="2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9" fillId="33" borderId="16" xfId="0" applyFont="1" applyFill="1" applyBorder="1" applyAlignment="1" applyProtection="1">
      <alignment horizontal="center" vertical="center"/>
      <protection/>
    </xf>
    <xf numFmtId="0" fontId="19" fillId="33" borderId="16" xfId="0" applyFont="1" applyFill="1" applyBorder="1" applyAlignment="1" applyProtection="1">
      <alignment vertical="center"/>
      <protection/>
    </xf>
    <xf numFmtId="49" fontId="19" fillId="33" borderId="17" xfId="0" applyNumberFormat="1" applyFont="1" applyFill="1" applyBorder="1" applyAlignment="1" applyProtection="1">
      <alignment horizontal="center" vertical="center"/>
      <protection/>
    </xf>
    <xf numFmtId="49" fontId="19" fillId="33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top" indent="2"/>
      <protection locked="0"/>
    </xf>
    <xf numFmtId="0" fontId="0" fillId="34" borderId="0" xfId="0" applyFont="1" applyFill="1" applyBorder="1" applyAlignment="1" applyProtection="1">
      <alignment horizontal="left" vertical="top" indent="1"/>
      <protection locked="0"/>
    </xf>
    <xf numFmtId="0" fontId="17" fillId="33" borderId="12" xfId="0" applyFont="1" applyFill="1" applyBorder="1" applyAlignment="1" applyProtection="1">
      <alignment horizontal="center" vertical="center" wrapText="1"/>
      <protection/>
    </xf>
    <xf numFmtId="0" fontId="17" fillId="33" borderId="2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indent="2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49" fontId="17" fillId="33" borderId="19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38100</xdr:rowOff>
    </xdr:from>
    <xdr:to>
      <xdr:col>8</xdr:col>
      <xdr:colOff>247650</xdr:colOff>
      <xdr:row>3</xdr:row>
      <xdr:rowOff>0</xdr:rowOff>
    </xdr:to>
    <xdr:pic>
      <xdr:nvPicPr>
        <xdr:cNvPr id="1" name="Picture 1" descr="O:\Faelles\Logo etc\LOGO\JPG\HIGH-RES\sofart_dk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8100"/>
          <a:ext cx="1714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8"/>
  <sheetViews>
    <sheetView tabSelected="1" zoomScale="130" zoomScaleNormal="130" zoomScalePageLayoutView="0" workbookViewId="0" topLeftCell="A1">
      <selection activeCell="B28" sqref="B28:C28"/>
    </sheetView>
  </sheetViews>
  <sheetFormatPr defaultColWidth="9.140625" defaultRowHeight="12.75"/>
  <cols>
    <col min="1" max="1" width="3.7109375" style="44" customWidth="1"/>
    <col min="2" max="2" width="6.00390625" style="43" customWidth="1"/>
    <col min="3" max="3" width="6.00390625" style="44" customWidth="1"/>
    <col min="4" max="4" width="9.7109375" style="44" customWidth="1"/>
    <col min="5" max="5" width="6.28125" style="44" customWidth="1"/>
    <col min="6" max="6" width="6.7109375" style="44" customWidth="1"/>
    <col min="7" max="8" width="8.28125" style="44" customWidth="1"/>
    <col min="9" max="9" width="8.421875" style="44" customWidth="1"/>
    <col min="10" max="11" width="8.28125" style="44" customWidth="1"/>
    <col min="12" max="12" width="8.140625" style="44" customWidth="1"/>
    <col min="13" max="13" width="9.8515625" style="44" customWidth="1"/>
    <col min="14" max="16" width="10.28125" style="44" customWidth="1"/>
    <col min="17" max="20" width="9.140625" style="44" customWidth="1"/>
    <col min="21" max="21" width="9.140625" style="44" hidden="1" customWidth="1"/>
    <col min="22" max="24" width="11.28125" style="45" hidden="1" customWidth="1"/>
    <col min="25" max="25" width="13.8515625" style="45" hidden="1" customWidth="1"/>
    <col min="26" max="26" width="11.28125" style="45" hidden="1" customWidth="1"/>
    <col min="27" max="16384" width="9.140625" style="44" customWidth="1"/>
  </cols>
  <sheetData>
    <row r="1" spans="1:13" ht="13.5" customHeight="1">
      <c r="A1" s="1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8"/>
      <c r="C2" s="1"/>
      <c r="D2" s="1"/>
      <c r="E2" s="1"/>
      <c r="F2" s="1"/>
      <c r="G2" s="11"/>
      <c r="H2" s="1"/>
      <c r="I2" s="1"/>
      <c r="J2" s="12"/>
      <c r="K2" s="12"/>
      <c r="L2" s="12"/>
      <c r="M2" s="1"/>
    </row>
    <row r="3" spans="1:21" ht="15" customHeight="1">
      <c r="A3" s="1"/>
      <c r="B3" s="26" t="s">
        <v>15</v>
      </c>
      <c r="C3" s="26"/>
      <c r="D3" s="26"/>
      <c r="E3" s="2"/>
      <c r="F3" s="2"/>
      <c r="G3" s="2"/>
      <c r="H3" s="2"/>
      <c r="J3" s="103"/>
      <c r="K3" s="103"/>
      <c r="L3" s="103"/>
      <c r="M3" s="101"/>
      <c r="N3" s="46"/>
      <c r="O3" s="47"/>
      <c r="P3" s="47"/>
      <c r="Q3" s="47"/>
      <c r="R3" s="47"/>
      <c r="S3" s="47"/>
      <c r="T3" s="47"/>
      <c r="U3" s="47"/>
    </row>
    <row r="4" spans="1:21" ht="15" customHeight="1">
      <c r="A4" s="1"/>
      <c r="B4" s="26" t="s">
        <v>0</v>
      </c>
      <c r="C4" s="26"/>
      <c r="D4" s="26"/>
      <c r="E4" s="3"/>
      <c r="F4" s="91"/>
      <c r="G4" s="91"/>
      <c r="H4" s="91"/>
      <c r="J4" s="104"/>
      <c r="K4" s="104"/>
      <c r="L4" s="104"/>
      <c r="M4" s="102"/>
      <c r="N4" s="48"/>
      <c r="O4" s="48"/>
      <c r="P4" s="48"/>
      <c r="Q4" s="48"/>
      <c r="R4" s="48"/>
      <c r="S4" s="48"/>
      <c r="T4" s="48"/>
      <c r="U4" s="48"/>
    </row>
    <row r="5" spans="1:21" ht="15" customHeight="1">
      <c r="A5" s="1"/>
      <c r="B5" s="26"/>
      <c r="C5" s="26"/>
      <c r="D5" s="26"/>
      <c r="E5" s="3"/>
      <c r="F5" s="3"/>
      <c r="G5" s="3"/>
      <c r="H5" s="3"/>
      <c r="J5" s="105"/>
      <c r="K5" s="105"/>
      <c r="L5" s="105"/>
      <c r="M5" s="102"/>
      <c r="N5" s="48"/>
      <c r="O5" s="48"/>
      <c r="P5" s="48"/>
      <c r="Q5" s="48"/>
      <c r="R5" s="48"/>
      <c r="S5" s="48"/>
      <c r="T5" s="47"/>
      <c r="U5" s="47"/>
    </row>
    <row r="6" spans="1:13" ht="12" customHeight="1">
      <c r="A6" s="1"/>
      <c r="B6" s="8"/>
      <c r="C6" s="10"/>
      <c r="D6" s="1"/>
      <c r="E6" s="1"/>
      <c r="F6" s="1"/>
      <c r="G6" s="1"/>
      <c r="H6" s="1"/>
      <c r="J6" s="106"/>
      <c r="K6" s="106"/>
      <c r="L6" s="106"/>
      <c r="M6" s="102"/>
    </row>
    <row r="7" spans="1:13" ht="12" customHeight="1">
      <c r="A7" s="1"/>
      <c r="B7" s="116" t="s">
        <v>1</v>
      </c>
      <c r="C7" s="10"/>
      <c r="D7" s="13"/>
      <c r="E7" s="1"/>
      <c r="F7" s="1"/>
      <c r="G7" s="1"/>
      <c r="H7" s="5"/>
      <c r="I7" s="5"/>
      <c r="J7" s="1"/>
      <c r="K7" s="1"/>
      <c r="L7" s="1"/>
      <c r="M7" s="1"/>
    </row>
    <row r="8" spans="2:13" ht="12" customHeight="1">
      <c r="B8" s="9" t="s">
        <v>2</v>
      </c>
      <c r="C8" s="1"/>
      <c r="D8" s="1"/>
      <c r="E8" s="9"/>
      <c r="F8" s="29" t="s">
        <v>2</v>
      </c>
      <c r="G8" s="1"/>
      <c r="H8" s="5"/>
      <c r="I8" s="144"/>
      <c r="J8" s="200" t="s">
        <v>11</v>
      </c>
      <c r="K8" s="201"/>
      <c r="L8" s="201"/>
      <c r="M8" s="202"/>
    </row>
    <row r="9" spans="2:15" ht="13.5" customHeight="1">
      <c r="B9" s="193"/>
      <c r="C9" s="193"/>
      <c r="D9" s="193"/>
      <c r="E9" s="193"/>
      <c r="F9" s="193"/>
      <c r="G9" s="30"/>
      <c r="H9" s="62"/>
      <c r="I9" s="145"/>
      <c r="J9" s="194"/>
      <c r="K9" s="194"/>
      <c r="L9" s="194"/>
      <c r="M9" s="195"/>
      <c r="O9" s="50"/>
    </row>
    <row r="10" spans="2:13" ht="13.5" customHeight="1">
      <c r="B10" s="193"/>
      <c r="C10" s="193"/>
      <c r="D10" s="193"/>
      <c r="E10" s="193"/>
      <c r="F10" s="193"/>
      <c r="G10" s="30"/>
      <c r="H10" s="62"/>
      <c r="I10" s="145"/>
      <c r="J10" s="200" t="s">
        <v>20</v>
      </c>
      <c r="K10" s="201"/>
      <c r="L10" s="201"/>
      <c r="M10" s="202"/>
    </row>
    <row r="11" spans="2:16" ht="13.5" customHeight="1">
      <c r="B11" s="193"/>
      <c r="C11" s="193"/>
      <c r="D11" s="193"/>
      <c r="E11" s="193"/>
      <c r="F11" s="193"/>
      <c r="G11" s="30"/>
      <c r="H11" s="62"/>
      <c r="I11" s="145"/>
      <c r="J11" s="194"/>
      <c r="K11" s="194"/>
      <c r="L11" s="194"/>
      <c r="M11" s="195"/>
      <c r="N11" s="51"/>
      <c r="O11" s="51"/>
      <c r="P11" s="51"/>
    </row>
    <row r="12" spans="2:16" ht="13.5" customHeight="1">
      <c r="B12" s="193"/>
      <c r="C12" s="193"/>
      <c r="D12" s="193"/>
      <c r="E12" s="193"/>
      <c r="F12" s="193"/>
      <c r="G12" s="30"/>
      <c r="H12" s="62"/>
      <c r="I12" s="145"/>
      <c r="J12" s="197" t="s">
        <v>13</v>
      </c>
      <c r="K12" s="198"/>
      <c r="L12" s="198"/>
      <c r="M12" s="199"/>
      <c r="N12" s="51"/>
      <c r="O12" s="51"/>
      <c r="P12" s="51"/>
    </row>
    <row r="13" spans="2:16" ht="13.5" customHeight="1">
      <c r="B13" s="193"/>
      <c r="C13" s="193"/>
      <c r="D13" s="193"/>
      <c r="E13" s="193"/>
      <c r="F13" s="193"/>
      <c r="G13" s="30"/>
      <c r="H13" s="62"/>
      <c r="I13" s="145"/>
      <c r="J13" s="196"/>
      <c r="K13" s="194"/>
      <c r="L13" s="194"/>
      <c r="M13" s="195"/>
      <c r="N13" s="51"/>
      <c r="O13" s="51"/>
      <c r="P13" s="51"/>
    </row>
    <row r="14" spans="2:13" ht="13.5" customHeight="1">
      <c r="B14" s="187"/>
      <c r="C14" s="187"/>
      <c r="D14" s="187"/>
      <c r="E14" s="187"/>
      <c r="F14" s="187"/>
      <c r="G14" s="30"/>
      <c r="H14" s="62"/>
      <c r="I14" s="145"/>
      <c r="J14" s="143" t="s">
        <v>12</v>
      </c>
      <c r="K14" s="142"/>
      <c r="L14" s="143"/>
      <c r="M14" s="147"/>
    </row>
    <row r="15" spans="2:13" ht="13.5" customHeight="1">
      <c r="B15" s="188"/>
      <c r="C15" s="188"/>
      <c r="D15" s="188"/>
      <c r="E15" s="188"/>
      <c r="F15" s="188"/>
      <c r="H15" s="62"/>
      <c r="I15" s="146"/>
      <c r="J15" s="194"/>
      <c r="K15" s="194"/>
      <c r="L15" s="194"/>
      <c r="M15" s="195"/>
    </row>
    <row r="16" spans="2:16" ht="9.75" customHeight="1">
      <c r="B16" s="188"/>
      <c r="C16" s="188"/>
      <c r="D16" s="188"/>
      <c r="E16" s="188"/>
      <c r="F16" s="188"/>
      <c r="G16" s="1"/>
      <c r="H16" s="1"/>
      <c r="I16" s="92"/>
      <c r="J16" s="92"/>
      <c r="K16" s="92"/>
      <c r="L16" s="92"/>
      <c r="M16" s="92"/>
      <c r="N16" s="1"/>
      <c r="O16" s="1"/>
      <c r="P16" s="1"/>
    </row>
    <row r="17" spans="2:16" ht="9.75" customHeight="1">
      <c r="B17" s="188"/>
      <c r="C17" s="188"/>
      <c r="D17" s="188"/>
      <c r="E17" s="188"/>
      <c r="F17" s="188"/>
      <c r="G17" s="1"/>
      <c r="H17" s="1"/>
      <c r="I17" s="37"/>
      <c r="J17" s="38"/>
      <c r="K17" s="38"/>
      <c r="L17" s="38"/>
      <c r="M17" s="38"/>
      <c r="N17" s="1"/>
      <c r="O17" s="1"/>
      <c r="P17" s="1"/>
    </row>
    <row r="18" spans="2:20" ht="9.75" customHeight="1">
      <c r="B18" s="6" t="s">
        <v>55</v>
      </c>
      <c r="C18" s="6"/>
      <c r="D18" s="6"/>
      <c r="E18" s="6"/>
      <c r="F18" s="6"/>
      <c r="G18" s="6"/>
      <c r="H18" s="6"/>
      <c r="I18" s="39"/>
      <c r="J18" s="39"/>
      <c r="K18" s="39"/>
      <c r="L18" s="39"/>
      <c r="M18" s="39"/>
      <c r="N18" s="4"/>
      <c r="O18" s="4"/>
      <c r="P18" s="4"/>
      <c r="Q18" s="53"/>
      <c r="R18" s="53"/>
      <c r="S18" s="53"/>
      <c r="T18" s="53"/>
    </row>
    <row r="19" spans="2:20" ht="9.75" customHeight="1">
      <c r="B19" s="6" t="s">
        <v>49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4"/>
      <c r="O19" s="21"/>
      <c r="P19" s="4"/>
      <c r="Q19" s="94"/>
      <c r="R19" s="53"/>
      <c r="S19" s="53"/>
      <c r="T19" s="53"/>
    </row>
    <row r="20" spans="2:20" ht="9.75" customHeight="1">
      <c r="B20" s="6" t="s">
        <v>48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4"/>
      <c r="O20" s="4"/>
      <c r="P20" s="4"/>
      <c r="Q20" s="53"/>
      <c r="R20" s="53"/>
      <c r="S20" s="53"/>
      <c r="T20" s="53"/>
    </row>
    <row r="21" spans="2:16" ht="6.75" customHeight="1">
      <c r="B21" s="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  <c r="O21" s="1"/>
      <c r="P21" s="1"/>
    </row>
    <row r="22" spans="2:26" s="54" customFormat="1" ht="18" customHeight="1">
      <c r="B22" s="179" t="s">
        <v>54</v>
      </c>
      <c r="C22" s="180"/>
      <c r="D22" s="181"/>
      <c r="E22" s="189" t="s">
        <v>33</v>
      </c>
      <c r="F22" s="189"/>
      <c r="G22" s="190"/>
      <c r="H22" s="190"/>
      <c r="I22" s="190"/>
      <c r="J22" s="189"/>
      <c r="K22" s="189"/>
      <c r="L22" s="189"/>
      <c r="M22" s="189"/>
      <c r="N22" s="97" t="s">
        <v>25</v>
      </c>
      <c r="O22" s="95"/>
      <c r="P22" s="95"/>
      <c r="Q22" s="56"/>
      <c r="V22" s="57"/>
      <c r="W22" s="57"/>
      <c r="X22" s="57"/>
      <c r="Y22" s="57"/>
      <c r="Z22" s="57"/>
    </row>
    <row r="23" spans="2:28" ht="15.75" customHeight="1">
      <c r="B23" s="191"/>
      <c r="C23" s="192"/>
      <c r="D23" s="35"/>
      <c r="E23" s="14"/>
      <c r="F23" s="131"/>
      <c r="G23" s="141"/>
      <c r="H23" s="139"/>
      <c r="I23" s="139"/>
      <c r="J23" s="139"/>
      <c r="K23" s="139"/>
      <c r="L23" s="139"/>
      <c r="M23" s="164"/>
      <c r="N23" s="96" t="s">
        <v>26</v>
      </c>
      <c r="O23" s="95"/>
      <c r="P23" s="95"/>
      <c r="Q23" s="58"/>
      <c r="U23" s="43"/>
      <c r="V23" s="59"/>
      <c r="W23" s="60"/>
      <c r="X23" s="60"/>
      <c r="Y23" s="60"/>
      <c r="Z23" s="60"/>
      <c r="AA23" s="43"/>
      <c r="AB23" s="43"/>
    </row>
    <row r="24" spans="1:28" ht="12" customHeight="1">
      <c r="A24" s="161"/>
      <c r="B24" s="182" t="s">
        <v>3</v>
      </c>
      <c r="C24" s="182"/>
      <c r="D24" s="113" t="s">
        <v>22</v>
      </c>
      <c r="E24" s="112" t="s">
        <v>27</v>
      </c>
      <c r="F24" s="132"/>
      <c r="G24" s="134" t="s">
        <v>41</v>
      </c>
      <c r="H24" s="134" t="s">
        <v>36</v>
      </c>
      <c r="I24" s="134" t="s">
        <v>37</v>
      </c>
      <c r="J24" s="136" t="s">
        <v>38</v>
      </c>
      <c r="K24" s="136" t="s">
        <v>43</v>
      </c>
      <c r="L24" s="136" t="s">
        <v>45</v>
      </c>
      <c r="M24" s="148" t="s">
        <v>58</v>
      </c>
      <c r="N24" s="27" t="s">
        <v>14</v>
      </c>
      <c r="O24" s="28"/>
      <c r="P24" s="28"/>
      <c r="Q24" s="58"/>
      <c r="U24" s="43"/>
      <c r="V24" s="59"/>
      <c r="W24" s="60"/>
      <c r="X24" s="60"/>
      <c r="Y24" s="60"/>
      <c r="Z24" s="60"/>
      <c r="AA24" s="43"/>
      <c r="AB24" s="43"/>
    </row>
    <row r="25" spans="1:28" ht="12" customHeight="1">
      <c r="A25" s="166" t="s">
        <v>4</v>
      </c>
      <c r="D25" s="113" t="s">
        <v>23</v>
      </c>
      <c r="E25" s="112" t="s">
        <v>19</v>
      </c>
      <c r="F25" s="132" t="s">
        <v>18</v>
      </c>
      <c r="G25" s="134" t="s">
        <v>42</v>
      </c>
      <c r="H25" s="135"/>
      <c r="I25" s="135"/>
      <c r="J25" s="136" t="s">
        <v>44</v>
      </c>
      <c r="K25" s="134" t="s">
        <v>40</v>
      </c>
      <c r="L25" s="140" t="s">
        <v>46</v>
      </c>
      <c r="M25" s="148"/>
      <c r="N25" s="27" t="s">
        <v>16</v>
      </c>
      <c r="O25" s="28"/>
      <c r="P25" s="28"/>
      <c r="Q25" s="55"/>
      <c r="V25" s="60"/>
      <c r="W25" s="60"/>
      <c r="X25" s="60"/>
      <c r="Y25" s="60"/>
      <c r="Z25" s="60"/>
      <c r="AA25" s="43"/>
      <c r="AB25" s="43"/>
    </row>
    <row r="26" spans="1:28" ht="12" customHeight="1">
      <c r="A26" s="166" t="s">
        <v>4</v>
      </c>
      <c r="B26" s="165"/>
      <c r="C26" s="5"/>
      <c r="D26" s="114" t="s">
        <v>21</v>
      </c>
      <c r="E26" s="42"/>
      <c r="F26" s="133"/>
      <c r="G26" s="136"/>
      <c r="H26" s="136"/>
      <c r="I26" s="136"/>
      <c r="J26" s="140" t="s">
        <v>39</v>
      </c>
      <c r="K26" s="140"/>
      <c r="L26" s="134" t="s">
        <v>47</v>
      </c>
      <c r="M26" s="148" t="s">
        <v>57</v>
      </c>
      <c r="N26" s="32" t="s">
        <v>17</v>
      </c>
      <c r="O26" s="33"/>
      <c r="P26" s="33"/>
      <c r="Q26" s="55"/>
      <c r="V26" s="60" t="s">
        <v>10</v>
      </c>
      <c r="W26" s="64" t="s">
        <v>5</v>
      </c>
      <c r="X26" s="61" t="s">
        <v>6</v>
      </c>
      <c r="Y26" s="64" t="s">
        <v>7</v>
      </c>
      <c r="Z26" s="60" t="s">
        <v>8</v>
      </c>
      <c r="AA26" s="43"/>
      <c r="AB26" s="43"/>
    </row>
    <row r="27" spans="1:28" ht="15" customHeight="1">
      <c r="A27" s="166"/>
      <c r="B27" s="183" t="s">
        <v>28</v>
      </c>
      <c r="C27" s="184"/>
      <c r="D27" s="115"/>
      <c r="E27" s="185" t="s">
        <v>29</v>
      </c>
      <c r="F27" s="186"/>
      <c r="G27" s="137"/>
      <c r="H27" s="137"/>
      <c r="I27" s="137"/>
      <c r="J27" s="137"/>
      <c r="K27" s="137"/>
      <c r="L27" s="203" t="s">
        <v>56</v>
      </c>
      <c r="M27" s="114" t="s">
        <v>24</v>
      </c>
      <c r="N27" s="9"/>
      <c r="O27" s="1"/>
      <c r="P27" s="1"/>
      <c r="Q27" s="55"/>
      <c r="V27" s="60"/>
      <c r="W27" s="64"/>
      <c r="X27" s="61"/>
      <c r="Y27" s="64"/>
      <c r="Z27" s="60"/>
      <c r="AA27" s="43"/>
      <c r="AB27" s="43"/>
    </row>
    <row r="28" spans="1:28" ht="18" customHeight="1">
      <c r="A28" s="100">
        <v>1</v>
      </c>
      <c r="B28" s="169"/>
      <c r="C28" s="170"/>
      <c r="D28" s="167" t="str">
        <f>IF(Z28=" ","-",Z28)</f>
        <v>- </v>
      </c>
      <c r="E28" s="22"/>
      <c r="F28" s="23"/>
      <c r="G28" s="24"/>
      <c r="H28" s="24"/>
      <c r="I28" s="138"/>
      <c r="J28" s="24"/>
      <c r="K28" s="24"/>
      <c r="L28" s="24"/>
      <c r="M28" s="168" t="str">
        <f>IF(V28=0,"- ",V28)</f>
        <v>- </v>
      </c>
      <c r="N28" s="65">
        <f>IF(W28=FALSE,"    Anfør møntenhed og kurs i de rigtige kolonner","")</f>
      </c>
      <c r="O28" s="98"/>
      <c r="P28" s="66"/>
      <c r="Q28" s="67"/>
      <c r="V28" s="68">
        <f>SUM(G28:L28)</f>
        <v>0</v>
      </c>
      <c r="W28" s="60" t="str">
        <f>IF(E28=0,"-",ISTEXT(E28))</f>
        <v>-</v>
      </c>
      <c r="X28" s="60" t="str">
        <f>IF(F28=0,"-",ISNUMBER(F28))</f>
        <v>-</v>
      </c>
      <c r="Y28" s="69" t="str">
        <f>IF(X28=FALSE,0,IF(M28="- ","- ",M28*F28/100))</f>
        <v>- </v>
      </c>
      <c r="Z28" s="70" t="str">
        <f>IF(X28=FALSE,"kurs ?",IF(Y28="- ","- ",ROUND(Y28,0)))</f>
        <v>- </v>
      </c>
      <c r="AA28" s="43"/>
      <c r="AB28" s="43"/>
    </row>
    <row r="29" spans="1:28" ht="18" customHeight="1">
      <c r="A29" s="100">
        <v>2</v>
      </c>
      <c r="B29" s="169"/>
      <c r="C29" s="170"/>
      <c r="D29" s="167" t="str">
        <f aca="true" t="shared" si="0" ref="D29:D37">IF(Z29=" ","-",Z29)</f>
        <v>- </v>
      </c>
      <c r="E29" s="22"/>
      <c r="F29" s="23"/>
      <c r="G29" s="24"/>
      <c r="H29" s="24"/>
      <c r="I29" s="24"/>
      <c r="J29" s="24"/>
      <c r="K29" s="24"/>
      <c r="L29" s="24"/>
      <c r="M29" s="168" t="str">
        <f aca="true" t="shared" si="1" ref="M29:M37">IF(V29=0,"- ",V29)</f>
        <v>- </v>
      </c>
      <c r="N29" s="66" t="str">
        <f>IF(W29=FALSE,"    Anfør møntenhed og kurs i de rigtige kolonner"," ")</f>
        <v> </v>
      </c>
      <c r="O29" s="15"/>
      <c r="P29" s="71"/>
      <c r="Q29" s="67"/>
      <c r="V29" s="68">
        <f>SUM(G29:L29)</f>
        <v>0</v>
      </c>
      <c r="W29" s="60" t="str">
        <f>IF(E29=0,"-",ISTEXT(E29))</f>
        <v>-</v>
      </c>
      <c r="X29" s="60" t="str">
        <f>IF(F29=0,"-",ISNUMBER(F29))</f>
        <v>-</v>
      </c>
      <c r="Y29" s="69" t="str">
        <f>IF(X29=FALSE,0,IF(M29="- ","- ",M29*F29/100))</f>
        <v>- </v>
      </c>
      <c r="Z29" s="70" t="str">
        <f aca="true" t="shared" si="2" ref="Z29:Z37">IF(X29=FALSE,"kurs ?",IF(Y29="- ","- ",ROUND(Y29,0)))</f>
        <v>- </v>
      </c>
      <c r="AA29" s="43"/>
      <c r="AB29" s="43"/>
    </row>
    <row r="30" spans="1:28" ht="18" customHeight="1">
      <c r="A30" s="100">
        <v>3</v>
      </c>
      <c r="B30" s="169"/>
      <c r="C30" s="170"/>
      <c r="D30" s="167" t="str">
        <f t="shared" si="0"/>
        <v>- </v>
      </c>
      <c r="E30" s="22"/>
      <c r="F30" s="23"/>
      <c r="G30" s="24"/>
      <c r="H30" s="24"/>
      <c r="I30" s="24"/>
      <c r="J30" s="24"/>
      <c r="K30" s="24"/>
      <c r="L30" s="24"/>
      <c r="M30" s="168" t="str">
        <f t="shared" si="1"/>
        <v>- </v>
      </c>
      <c r="N30" s="66" t="str">
        <f aca="true" t="shared" si="3" ref="N30:N35">IF(W30=FALSE,"    Anfør møntenhed og kurs i de rigtige kolonner"," ")</f>
        <v> </v>
      </c>
      <c r="O30" s="16"/>
      <c r="P30" s="72"/>
      <c r="Q30" s="67"/>
      <c r="V30" s="68">
        <f>SUM(G30:L30)</f>
        <v>0</v>
      </c>
      <c r="W30" s="60" t="str">
        <f>IF(E30=0,"-",ISTEXT(E30))</f>
        <v>-</v>
      </c>
      <c r="X30" s="60" t="str">
        <f>IF(F30=0,"-",ISNUMBER(F30))</f>
        <v>-</v>
      </c>
      <c r="Y30" s="69" t="str">
        <f>IF(X30=FALSE,0,IF(M30="- ","- ",M30*F30/100))</f>
        <v>- </v>
      </c>
      <c r="Z30" s="70" t="str">
        <f t="shared" si="2"/>
        <v>- </v>
      </c>
      <c r="AA30" s="43"/>
      <c r="AB30" s="43"/>
    </row>
    <row r="31" spans="1:28" ht="18" customHeight="1">
      <c r="A31" s="100">
        <v>4</v>
      </c>
      <c r="B31" s="169"/>
      <c r="C31" s="170"/>
      <c r="D31" s="167" t="str">
        <f t="shared" si="0"/>
        <v>- </v>
      </c>
      <c r="E31" s="22"/>
      <c r="F31" s="23"/>
      <c r="G31" s="24"/>
      <c r="H31" s="24"/>
      <c r="I31" s="24"/>
      <c r="J31" s="24"/>
      <c r="K31" s="24"/>
      <c r="L31" s="24"/>
      <c r="M31" s="168" t="str">
        <f t="shared" si="1"/>
        <v>- </v>
      </c>
      <c r="N31" s="66" t="str">
        <f t="shared" si="3"/>
        <v> </v>
      </c>
      <c r="O31" s="34"/>
      <c r="P31" s="72"/>
      <c r="Q31" s="73"/>
      <c r="V31" s="68">
        <f>SUM(G31:L31)</f>
        <v>0</v>
      </c>
      <c r="W31" s="60" t="str">
        <f>IF(E31=0,"-",ISTEXT(E31))</f>
        <v>-</v>
      </c>
      <c r="X31" s="60" t="str">
        <f>IF(F31=0,"-",ISNUMBER(F31))</f>
        <v>-</v>
      </c>
      <c r="Y31" s="69" t="str">
        <f>IF(X31=FALSE,0,IF(M31="- ","- ",M31*F31/100))</f>
        <v>- </v>
      </c>
      <c r="Z31" s="70" t="str">
        <f t="shared" si="2"/>
        <v>- </v>
      </c>
      <c r="AA31" s="43"/>
      <c r="AB31" s="43"/>
    </row>
    <row r="32" spans="1:28" ht="18" customHeight="1">
      <c r="A32" s="100">
        <v>5</v>
      </c>
      <c r="B32" s="169"/>
      <c r="C32" s="170"/>
      <c r="D32" s="167" t="str">
        <f t="shared" si="0"/>
        <v>- </v>
      </c>
      <c r="E32" s="22"/>
      <c r="F32" s="23"/>
      <c r="G32" s="24"/>
      <c r="H32" s="24"/>
      <c r="I32" s="24"/>
      <c r="J32" s="135"/>
      <c r="K32" s="135"/>
      <c r="L32" s="135"/>
      <c r="M32" s="168" t="str">
        <f t="shared" si="1"/>
        <v>- </v>
      </c>
      <c r="N32" s="66" t="str">
        <f t="shared" si="3"/>
        <v> </v>
      </c>
      <c r="O32" s="7"/>
      <c r="P32" s="72"/>
      <c r="Q32" s="67"/>
      <c r="V32" s="68">
        <f>SUM(G32:L32)</f>
        <v>0</v>
      </c>
      <c r="W32" s="60" t="str">
        <f>IF(E32=0,"-",ISTEXT(E32))</f>
        <v>-</v>
      </c>
      <c r="X32" s="60" t="str">
        <f>IF(F32=0,"-",ISNUMBER(F32))</f>
        <v>-</v>
      </c>
      <c r="Y32" s="69" t="str">
        <f>IF(X32=FALSE,0,IF(M32="- ","- ",M32*F32/100))</f>
        <v>- </v>
      </c>
      <c r="Z32" s="70" t="str">
        <f t="shared" si="2"/>
        <v>- </v>
      </c>
      <c r="AA32" s="43"/>
      <c r="AB32" s="43"/>
    </row>
    <row r="33" spans="1:28" ht="18" customHeight="1">
      <c r="A33" s="100">
        <v>6</v>
      </c>
      <c r="B33" s="169"/>
      <c r="C33" s="170"/>
      <c r="D33" s="167" t="str">
        <f t="shared" si="0"/>
        <v>- </v>
      </c>
      <c r="E33" s="22"/>
      <c r="F33" s="23"/>
      <c r="G33" s="24"/>
      <c r="H33" s="24"/>
      <c r="I33" s="24"/>
      <c r="J33" s="24"/>
      <c r="K33" s="24"/>
      <c r="L33" s="24"/>
      <c r="M33" s="168" t="str">
        <f t="shared" si="1"/>
        <v>- </v>
      </c>
      <c r="N33" s="66" t="str">
        <f t="shared" si="3"/>
        <v> </v>
      </c>
      <c r="O33" s="99"/>
      <c r="P33" s="75"/>
      <c r="Q33" s="67"/>
      <c r="V33" s="68">
        <f>SUM(G33:L33)</f>
        <v>0</v>
      </c>
      <c r="W33" s="60" t="str">
        <f>IF(E33=0,"-",ISTEXT(E33))</f>
        <v>-</v>
      </c>
      <c r="X33" s="60" t="str">
        <f>IF(F33=0,"-",ISNUMBER(F33))</f>
        <v>-</v>
      </c>
      <c r="Y33" s="69" t="str">
        <f>IF(X33=FALSE,0,IF(M33="- ","- ",M33*F33/100))</f>
        <v>- </v>
      </c>
      <c r="Z33" s="70" t="str">
        <f t="shared" si="2"/>
        <v>- </v>
      </c>
      <c r="AA33" s="43"/>
      <c r="AB33" s="43"/>
    </row>
    <row r="34" spans="1:28" ht="18" customHeight="1">
      <c r="A34" s="100">
        <v>7</v>
      </c>
      <c r="B34" s="169"/>
      <c r="C34" s="170"/>
      <c r="D34" s="167" t="str">
        <f t="shared" si="0"/>
        <v>- </v>
      </c>
      <c r="E34" s="22"/>
      <c r="F34" s="23"/>
      <c r="G34" s="24"/>
      <c r="H34" s="24"/>
      <c r="I34" s="24"/>
      <c r="J34" s="24"/>
      <c r="K34" s="24"/>
      <c r="L34" s="24"/>
      <c r="M34" s="168" t="str">
        <f t="shared" si="1"/>
        <v>- </v>
      </c>
      <c r="N34" s="66" t="str">
        <f t="shared" si="3"/>
        <v> </v>
      </c>
      <c r="O34" s="71"/>
      <c r="P34" s="71"/>
      <c r="Q34" s="67"/>
      <c r="V34" s="68">
        <f>SUM(G34:L34)</f>
        <v>0</v>
      </c>
      <c r="W34" s="60" t="str">
        <f>IF(E34=0,"-",ISTEXT(E34))</f>
        <v>-</v>
      </c>
      <c r="X34" s="60" t="str">
        <f>IF(F34=0,"-",ISNUMBER(F34))</f>
        <v>-</v>
      </c>
      <c r="Y34" s="69" t="str">
        <f>IF(X34=FALSE,0,IF(M34="- ","- ",M34*F34/100))</f>
        <v>- </v>
      </c>
      <c r="Z34" s="70" t="str">
        <f t="shared" si="2"/>
        <v>- </v>
      </c>
      <c r="AA34" s="43"/>
      <c r="AB34" s="43"/>
    </row>
    <row r="35" spans="1:28" ht="18" customHeight="1">
      <c r="A35" s="100">
        <v>8</v>
      </c>
      <c r="B35" s="169"/>
      <c r="C35" s="170"/>
      <c r="D35" s="167" t="str">
        <f t="shared" si="0"/>
        <v>- </v>
      </c>
      <c r="E35" s="22"/>
      <c r="F35" s="23"/>
      <c r="G35" s="24"/>
      <c r="H35" s="24"/>
      <c r="I35" s="24"/>
      <c r="J35" s="24"/>
      <c r="K35" s="24"/>
      <c r="L35" s="24"/>
      <c r="M35" s="168" t="str">
        <f t="shared" si="1"/>
        <v>- </v>
      </c>
      <c r="N35" s="66" t="str">
        <f t="shared" si="3"/>
        <v> </v>
      </c>
      <c r="O35" s="74"/>
      <c r="P35" s="76"/>
      <c r="Q35" s="67"/>
      <c r="V35" s="68">
        <f>SUM(G35:L35)</f>
        <v>0</v>
      </c>
      <c r="W35" s="60" t="str">
        <f>IF(E35=0,"-",ISTEXT(E35))</f>
        <v>-</v>
      </c>
      <c r="X35" s="60" t="str">
        <f>IF(F35=0,"-",ISNUMBER(F35))</f>
        <v>-</v>
      </c>
      <c r="Y35" s="69" t="str">
        <f>IF(X35=FALSE,0,IF(M35="- ","- ",M35*F35/100))</f>
        <v>- </v>
      </c>
      <c r="Z35" s="70" t="str">
        <f t="shared" si="2"/>
        <v>- </v>
      </c>
      <c r="AA35" s="43"/>
      <c r="AB35" s="43"/>
    </row>
    <row r="36" spans="1:28" ht="18" customHeight="1">
      <c r="A36" s="100">
        <v>9</v>
      </c>
      <c r="B36" s="169"/>
      <c r="C36" s="170"/>
      <c r="D36" s="167" t="str">
        <f t="shared" si="0"/>
        <v>- </v>
      </c>
      <c r="E36" s="22"/>
      <c r="F36" s="23"/>
      <c r="G36" s="24"/>
      <c r="H36" s="24"/>
      <c r="I36" s="24"/>
      <c r="J36" s="24"/>
      <c r="K36" s="24"/>
      <c r="L36" s="24"/>
      <c r="M36" s="168" t="str">
        <f t="shared" si="1"/>
        <v>- </v>
      </c>
      <c r="N36" s="66" t="str">
        <f>IF(W36=FALSE,"    Anfør møntenhed og kurs i de rigtige kolonner"," ")</f>
        <v> </v>
      </c>
      <c r="O36" s="67"/>
      <c r="P36" s="67"/>
      <c r="Q36" s="67"/>
      <c r="V36" s="68">
        <f>SUM(G36:L36)</f>
        <v>0</v>
      </c>
      <c r="W36" s="60" t="str">
        <f>IF(E36=0,"-",ISTEXT(E36))</f>
        <v>-</v>
      </c>
      <c r="X36" s="60" t="str">
        <f>IF(F36=0,"-",ISNUMBER(F36))</f>
        <v>-</v>
      </c>
      <c r="Y36" s="69" t="str">
        <f>IF(X36=FALSE,0,IF(M36="- ","- ",M36*F36/100))</f>
        <v>- </v>
      </c>
      <c r="Z36" s="70" t="str">
        <f t="shared" si="2"/>
        <v>- </v>
      </c>
      <c r="AA36" s="43"/>
      <c r="AB36" s="43"/>
    </row>
    <row r="37" spans="1:28" ht="18" customHeight="1">
      <c r="A37" s="100">
        <v>10</v>
      </c>
      <c r="B37" s="169"/>
      <c r="C37" s="170"/>
      <c r="D37" s="167" t="str">
        <f t="shared" si="0"/>
        <v>- </v>
      </c>
      <c r="E37" s="22"/>
      <c r="F37" s="23"/>
      <c r="G37" s="24"/>
      <c r="H37" s="24"/>
      <c r="I37" s="24"/>
      <c r="J37" s="24"/>
      <c r="K37" s="24"/>
      <c r="L37" s="24"/>
      <c r="M37" s="168" t="str">
        <f t="shared" si="1"/>
        <v>- </v>
      </c>
      <c r="N37" s="66" t="str">
        <f>IF(W37=FALSE,"    Anfør møntenhed og kurs i de rigtige kolonner"," ")</f>
        <v> </v>
      </c>
      <c r="O37" s="77"/>
      <c r="P37" s="72"/>
      <c r="Q37" s="67"/>
      <c r="V37" s="68">
        <f>SUM(G37:L37)</f>
        <v>0</v>
      </c>
      <c r="W37" s="60" t="str">
        <f>IF(E37=0,"-",ISTEXT(E37))</f>
        <v>-</v>
      </c>
      <c r="X37" s="60" t="str">
        <f>IF(F37=0,"-",ISNUMBER(F37))</f>
        <v>-</v>
      </c>
      <c r="Y37" s="69" t="str">
        <f>IF(X37=FALSE,0,IF(M37="- ","- ",M37*F37/100))</f>
        <v>- </v>
      </c>
      <c r="Z37" s="70" t="str">
        <f t="shared" si="2"/>
        <v>- </v>
      </c>
      <c r="AA37" s="43"/>
      <c r="AB37" s="43"/>
    </row>
    <row r="38" spans="1:28" ht="12" customHeight="1">
      <c r="A38" s="100"/>
      <c r="B38" s="171"/>
      <c r="C38" s="172"/>
      <c r="D38" s="177">
        <f>SUM(D28:D37)</f>
        <v>0</v>
      </c>
      <c r="E38" s="36" t="s">
        <v>35</v>
      </c>
      <c r="F38" s="40"/>
      <c r="G38" s="41"/>
      <c r="H38" s="41"/>
      <c r="I38" s="41"/>
      <c r="J38" s="41"/>
      <c r="K38" s="41"/>
      <c r="L38" s="41"/>
      <c r="M38" s="149"/>
      <c r="N38" s="66"/>
      <c r="O38" s="77"/>
      <c r="P38" s="72"/>
      <c r="Q38" s="67"/>
      <c r="V38" s="68"/>
      <c r="W38" s="60"/>
      <c r="X38" s="60"/>
      <c r="Y38" s="69"/>
      <c r="Z38" s="70"/>
      <c r="AA38" s="43"/>
      <c r="AB38" s="43"/>
    </row>
    <row r="39" spans="1:28" ht="9" customHeight="1">
      <c r="A39" s="4"/>
      <c r="B39" s="173"/>
      <c r="C39" s="174"/>
      <c r="D39" s="178"/>
      <c r="E39" s="156" t="s">
        <v>34</v>
      </c>
      <c r="F39" s="157"/>
      <c r="G39" s="158"/>
      <c r="H39" s="159"/>
      <c r="I39" s="158"/>
      <c r="J39" s="158"/>
      <c r="K39" s="158"/>
      <c r="L39" s="158"/>
      <c r="M39" s="160"/>
      <c r="N39" s="78"/>
      <c r="V39" s="60"/>
      <c r="W39" s="60"/>
      <c r="X39" s="60"/>
      <c r="Y39" s="69"/>
      <c r="Z39" s="70"/>
      <c r="AA39" s="43"/>
      <c r="AB39" s="43"/>
    </row>
    <row r="40" spans="1:28" ht="12" customHeight="1">
      <c r="A40" s="49"/>
      <c r="B40" s="176"/>
      <c r="C40" s="176"/>
      <c r="D40" s="176"/>
      <c r="E40" s="117"/>
      <c r="F40" s="117"/>
      <c r="G40" s="117"/>
      <c r="H40" s="117"/>
      <c r="I40" s="117"/>
      <c r="J40" s="117"/>
      <c r="K40" s="117"/>
      <c r="L40" s="117"/>
      <c r="M40" s="117"/>
      <c r="N40" s="25"/>
      <c r="V40" s="60"/>
      <c r="W40" s="60"/>
      <c r="X40" s="60"/>
      <c r="Y40" s="60"/>
      <c r="Z40" s="60"/>
      <c r="AA40" s="43"/>
      <c r="AB40" s="43"/>
    </row>
    <row r="41" spans="1:28" ht="13.5" customHeight="1">
      <c r="A41" s="79"/>
      <c r="B41" s="123" t="s">
        <v>53</v>
      </c>
      <c r="C41" s="124"/>
      <c r="D41" s="124"/>
      <c r="E41" s="118"/>
      <c r="F41" s="118"/>
      <c r="G41" s="118"/>
      <c r="H41" s="118"/>
      <c r="I41" s="118"/>
      <c r="J41" s="118"/>
      <c r="K41" s="118"/>
      <c r="L41" s="118"/>
      <c r="M41" s="150"/>
      <c r="N41" s="62"/>
      <c r="V41" s="60"/>
      <c r="W41" s="60"/>
      <c r="X41" s="60"/>
      <c r="Y41" s="60"/>
      <c r="Z41" s="60"/>
      <c r="AA41" s="43"/>
      <c r="AB41" s="43"/>
    </row>
    <row r="42" spans="1:14" ht="12" customHeight="1">
      <c r="A42" s="79"/>
      <c r="B42" s="123" t="s">
        <v>52</v>
      </c>
      <c r="C42" s="124"/>
      <c r="D42" s="124"/>
      <c r="E42" s="162"/>
      <c r="F42" s="62"/>
      <c r="G42" s="125" t="s">
        <v>32</v>
      </c>
      <c r="H42" s="121"/>
      <c r="I42" s="163"/>
      <c r="J42" s="128" t="s">
        <v>30</v>
      </c>
      <c r="K42" s="120"/>
      <c r="L42" s="120"/>
      <c r="M42" s="151"/>
      <c r="N42" s="62"/>
    </row>
    <row r="43" spans="1:14" ht="7.5" customHeight="1">
      <c r="A43" s="79"/>
      <c r="B43" s="123"/>
      <c r="C43" s="126"/>
      <c r="D43" s="127"/>
      <c r="E43" s="121"/>
      <c r="F43" s="119"/>
      <c r="G43" s="119"/>
      <c r="H43" s="121"/>
      <c r="I43" s="121"/>
      <c r="J43" s="121"/>
      <c r="K43" s="121"/>
      <c r="L43" s="121"/>
      <c r="M43" s="152"/>
      <c r="N43" s="62"/>
    </row>
    <row r="44" spans="1:14" ht="12" customHeight="1">
      <c r="A44" s="63"/>
      <c r="B44" s="122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62"/>
    </row>
    <row r="45" spans="1:14" ht="12" customHeight="1">
      <c r="A45" s="63"/>
      <c r="B45" s="108" t="s">
        <v>31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53"/>
      <c r="N45" s="62"/>
    </row>
    <row r="46" spans="1:14" ht="12" customHeight="1">
      <c r="A46" s="63"/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54"/>
      <c r="N46" s="62"/>
    </row>
    <row r="47" spans="1:14" ht="12" customHeight="1">
      <c r="A47" s="63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54"/>
      <c r="N47" s="62"/>
    </row>
    <row r="48" spans="1:14" ht="12" customHeight="1">
      <c r="A48" s="63"/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54"/>
      <c r="N48" s="62"/>
    </row>
    <row r="49" spans="1:14" ht="12" customHeight="1">
      <c r="A49" s="63"/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54"/>
      <c r="N49" s="62"/>
    </row>
    <row r="50" spans="1:14" ht="12" customHeight="1">
      <c r="A50" s="63"/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54"/>
      <c r="N50" s="62"/>
    </row>
    <row r="51" spans="1:14" ht="12" customHeight="1">
      <c r="A51" s="63"/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54"/>
      <c r="N51" s="62"/>
    </row>
    <row r="52" spans="1:14" ht="12" customHeight="1">
      <c r="A52" s="63"/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54"/>
      <c r="N52" s="62"/>
    </row>
    <row r="53" spans="1:60" ht="12" customHeight="1">
      <c r="A53" s="63"/>
      <c r="B53" s="109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54"/>
      <c r="N53" s="62"/>
      <c r="O53" s="62"/>
      <c r="P53" s="62"/>
      <c r="Q53" s="62"/>
      <c r="R53" s="62"/>
      <c r="S53" s="62"/>
      <c r="T53" s="62"/>
      <c r="U53" s="62"/>
      <c r="V53" s="80"/>
      <c r="W53" s="80"/>
      <c r="X53" s="80"/>
      <c r="Y53" s="80"/>
      <c r="Z53" s="80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</row>
    <row r="54" spans="1:60" ht="12" customHeight="1">
      <c r="A54" s="175"/>
      <c r="B54" s="109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54"/>
      <c r="N54" s="62"/>
      <c r="O54" s="62"/>
      <c r="P54" s="62"/>
      <c r="Q54" s="62"/>
      <c r="R54" s="62"/>
      <c r="S54" s="62"/>
      <c r="T54" s="62"/>
      <c r="U54" s="62"/>
      <c r="V54" s="80"/>
      <c r="W54" s="80"/>
      <c r="X54" s="80"/>
      <c r="Y54" s="80"/>
      <c r="Z54" s="80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</row>
    <row r="55" spans="1:60" ht="12" customHeight="1">
      <c r="A55" s="175"/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54"/>
      <c r="N55" s="62"/>
      <c r="O55" s="62"/>
      <c r="P55" s="62"/>
      <c r="Q55" s="62"/>
      <c r="R55" s="62"/>
      <c r="S55" s="62"/>
      <c r="T55" s="62"/>
      <c r="U55" s="62"/>
      <c r="V55" s="80"/>
      <c r="W55" s="80"/>
      <c r="X55" s="80"/>
      <c r="Y55" s="80"/>
      <c r="Z55" s="80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</row>
    <row r="56" spans="1:60" ht="12" customHeight="1">
      <c r="A56" s="175"/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54"/>
      <c r="N56" s="62"/>
      <c r="O56" s="62"/>
      <c r="P56" s="62"/>
      <c r="Q56" s="62"/>
      <c r="R56" s="62"/>
      <c r="S56" s="62"/>
      <c r="T56" s="62"/>
      <c r="U56" s="62"/>
      <c r="V56" s="80"/>
      <c r="W56" s="80"/>
      <c r="X56" s="80"/>
      <c r="Y56" s="80"/>
      <c r="Z56" s="80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</row>
    <row r="57" spans="1:60" ht="12" customHeight="1">
      <c r="A57" s="175"/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54"/>
      <c r="N57" s="62"/>
      <c r="O57" s="62"/>
      <c r="P57" s="62"/>
      <c r="Q57" s="62"/>
      <c r="R57" s="62"/>
      <c r="S57" s="62"/>
      <c r="T57" s="62"/>
      <c r="U57" s="62"/>
      <c r="V57" s="80"/>
      <c r="W57" s="80"/>
      <c r="X57" s="80"/>
      <c r="Y57" s="80"/>
      <c r="Z57" s="80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</row>
    <row r="58" spans="1:60" ht="12" customHeight="1">
      <c r="A58" s="175"/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54"/>
      <c r="N58" s="62"/>
      <c r="O58" s="62"/>
      <c r="P58" s="62"/>
      <c r="Q58" s="62"/>
      <c r="R58" s="62"/>
      <c r="S58" s="62"/>
      <c r="T58" s="62"/>
      <c r="U58" s="62"/>
      <c r="V58" s="80"/>
      <c r="W58" s="80"/>
      <c r="X58" s="80"/>
      <c r="Y58" s="80"/>
      <c r="Z58" s="80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</row>
    <row r="59" spans="1:60" ht="12" customHeight="1">
      <c r="A59" s="175"/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54"/>
      <c r="N59" s="62"/>
      <c r="O59" s="62"/>
      <c r="P59" s="62"/>
      <c r="Q59" s="62"/>
      <c r="R59" s="62"/>
      <c r="S59" s="62"/>
      <c r="T59" s="62"/>
      <c r="U59" s="62"/>
      <c r="V59" s="80"/>
      <c r="W59" s="80"/>
      <c r="X59" s="80"/>
      <c r="Y59" s="80"/>
      <c r="Z59" s="80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</row>
    <row r="60" spans="1:60" ht="12" customHeight="1">
      <c r="A60" s="175"/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54"/>
      <c r="N60" s="62"/>
      <c r="O60" s="62"/>
      <c r="P60" s="62"/>
      <c r="Q60" s="62"/>
      <c r="R60" s="62"/>
      <c r="S60" s="62"/>
      <c r="T60" s="62"/>
      <c r="U60" s="62"/>
      <c r="V60" s="80"/>
      <c r="W60" s="80"/>
      <c r="X60" s="80"/>
      <c r="Y60" s="80"/>
      <c r="Z60" s="80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</row>
    <row r="61" spans="1:60" ht="12" customHeight="1">
      <c r="A61" s="175"/>
      <c r="B61" s="130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55"/>
      <c r="N61" s="62"/>
      <c r="O61" s="62"/>
      <c r="P61" s="62"/>
      <c r="Q61" s="62"/>
      <c r="R61" s="62"/>
      <c r="S61" s="62"/>
      <c r="T61" s="62"/>
      <c r="U61" s="62"/>
      <c r="V61" s="80"/>
      <c r="W61" s="80"/>
      <c r="X61" s="80"/>
      <c r="Y61" s="80"/>
      <c r="Z61" s="80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</row>
    <row r="62" spans="1:60" ht="15" customHeight="1">
      <c r="A62" s="93"/>
      <c r="B62" s="31" t="s">
        <v>50</v>
      </c>
      <c r="C62" s="18"/>
      <c r="D62" s="18"/>
      <c r="E62" s="18"/>
      <c r="F62" s="18"/>
      <c r="G62" s="18"/>
      <c r="H62" s="19"/>
      <c r="I62" s="19"/>
      <c r="J62" s="19"/>
      <c r="K62" s="19"/>
      <c r="L62" s="19"/>
      <c r="M62" s="19"/>
      <c r="N62" s="62"/>
      <c r="O62" s="62"/>
      <c r="P62" s="62"/>
      <c r="Q62" s="62"/>
      <c r="R62" s="62"/>
      <c r="S62" s="62"/>
      <c r="T62" s="62"/>
      <c r="U62" s="62"/>
      <c r="V62" s="80"/>
      <c r="W62" s="80"/>
      <c r="X62" s="80"/>
      <c r="Y62" s="80"/>
      <c r="Z62" s="80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</row>
    <row r="63" spans="1:60" ht="9.75" customHeight="1">
      <c r="A63" s="93"/>
      <c r="B63" s="20" t="s">
        <v>51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52"/>
      <c r="O63" s="81"/>
      <c r="P63" s="81"/>
      <c r="Q63" s="81"/>
      <c r="R63" s="81"/>
      <c r="S63" s="81"/>
      <c r="T63" s="81"/>
      <c r="U63" s="62"/>
      <c r="V63" s="80"/>
      <c r="W63" s="80"/>
      <c r="X63" s="80"/>
      <c r="Y63" s="80"/>
      <c r="Z63" s="80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</row>
    <row r="64" spans="1:60" ht="9.75" customHeight="1">
      <c r="A64" s="82" t="s">
        <v>9</v>
      </c>
      <c r="B64" s="83"/>
      <c r="C64" s="84"/>
      <c r="D64" s="85"/>
      <c r="E64" s="84"/>
      <c r="F64" s="84"/>
      <c r="G64" s="84"/>
      <c r="H64" s="84"/>
      <c r="I64" s="84"/>
      <c r="J64" s="84"/>
      <c r="K64" s="84"/>
      <c r="L64" s="84"/>
      <c r="M64" s="84"/>
      <c r="N64" s="62"/>
      <c r="O64" s="86"/>
      <c r="P64" s="87"/>
      <c r="Q64" s="87"/>
      <c r="R64" s="87"/>
      <c r="S64" s="87"/>
      <c r="T64" s="87"/>
      <c r="U64" s="62"/>
      <c r="V64" s="80"/>
      <c r="W64" s="80"/>
      <c r="X64" s="80"/>
      <c r="Y64" s="80"/>
      <c r="Z64" s="80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</row>
    <row r="65" spans="1:60" ht="12" customHeight="1">
      <c r="A65" s="63"/>
      <c r="E65" s="107"/>
      <c r="F65" s="62"/>
      <c r="G65" s="84"/>
      <c r="H65" s="84"/>
      <c r="I65" s="88"/>
      <c r="J65" s="88"/>
      <c r="K65" s="88"/>
      <c r="L65" s="88"/>
      <c r="M65" s="88"/>
      <c r="N65" s="62"/>
      <c r="O65" s="62"/>
      <c r="P65" s="62"/>
      <c r="Q65" s="62"/>
      <c r="R65" s="62"/>
      <c r="S65" s="62"/>
      <c r="T65" s="62"/>
      <c r="U65" s="62"/>
      <c r="V65" s="80"/>
      <c r="W65" s="80"/>
      <c r="X65" s="80"/>
      <c r="Y65" s="80"/>
      <c r="Z65" s="80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</row>
    <row r="66" spans="1:60" ht="12.75" customHeight="1">
      <c r="A66" s="62"/>
      <c r="B66" s="25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80"/>
      <c r="W66" s="80"/>
      <c r="X66" s="80"/>
      <c r="Y66" s="80"/>
      <c r="Z66" s="80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</row>
    <row r="67" ht="12.75">
      <c r="D67" s="89"/>
    </row>
    <row r="68" ht="12.75">
      <c r="D68" s="90"/>
    </row>
  </sheetData>
  <sheetProtection password="CC62" sheet="1" selectLockedCells="1"/>
  <mergeCells count="34">
    <mergeCell ref="J8:M8"/>
    <mergeCell ref="B9:F9"/>
    <mergeCell ref="B10:F10"/>
    <mergeCell ref="B11:F11"/>
    <mergeCell ref="J9:M9"/>
    <mergeCell ref="J11:M11"/>
    <mergeCell ref="J13:M13"/>
    <mergeCell ref="J12:M12"/>
    <mergeCell ref="J10:M10"/>
    <mergeCell ref="B12:F12"/>
    <mergeCell ref="B13:F13"/>
    <mergeCell ref="E27:F27"/>
    <mergeCell ref="B30:C30"/>
    <mergeCell ref="B31:C31"/>
    <mergeCell ref="B32:C32"/>
    <mergeCell ref="B14:F14"/>
    <mergeCell ref="B15:F17"/>
    <mergeCell ref="E22:M22"/>
    <mergeCell ref="B23:C23"/>
    <mergeCell ref="J15:M15"/>
    <mergeCell ref="B33:C33"/>
    <mergeCell ref="B34:C34"/>
    <mergeCell ref="B22:D22"/>
    <mergeCell ref="B28:C28"/>
    <mergeCell ref="B29:C29"/>
    <mergeCell ref="B35:C35"/>
    <mergeCell ref="B24:C24"/>
    <mergeCell ref="B27:C27"/>
    <mergeCell ref="B36:C36"/>
    <mergeCell ref="B37:C37"/>
    <mergeCell ref="B38:C39"/>
    <mergeCell ref="A54:A61"/>
    <mergeCell ref="B40:D40"/>
    <mergeCell ref="D38:D39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2"/>
  <ignoredErrors>
    <ignoredError sqref="N28 N29:N3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Søfartsstyrelsen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SFS</dc:creator>
  <cp:keywords/>
  <dc:description/>
  <cp:lastModifiedBy>Marie-Louise Hammer Marker</cp:lastModifiedBy>
  <cp:lastPrinted>2024-03-19T09:57:20Z</cp:lastPrinted>
  <dcterms:created xsi:type="dcterms:W3CDTF">2003-08-25T09:12:04Z</dcterms:created>
  <dcterms:modified xsi:type="dcterms:W3CDTF">2024-03-19T10:02:47Z</dcterms:modified>
  <cp:category/>
  <cp:version/>
  <cp:contentType/>
  <cp:contentStatus/>
</cp:coreProperties>
</file>